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docs.live.net/e5c1e02160547043/anil/performance/Perf_prog/2024_prog/"/>
    </mc:Choice>
  </mc:AlternateContent>
  <xr:revisionPtr revIDLastSave="0" documentId="8_{8702E152-0238-422C-8371-79D396F51044}" xr6:coauthVersionLast="47" xr6:coauthVersionMax="47" xr10:uidLastSave="{00000000-0000-0000-0000-000000000000}"/>
  <bookViews>
    <workbookView xWindow="1290" yWindow="720" windowWidth="26550" windowHeight="14355" xr2:uid="{00000000-000D-0000-FFFF-FFFF00000000}"/>
  </bookViews>
  <sheets>
    <sheet name="Disclosure" sheetId="1" r:id="rId1"/>
    <sheet name="Monthly Performanc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yWYR3BaahmBnOMgVRtceYFCVOhHxMH1K8hwqEi5Ac+Y="/>
    </ext>
  </extLst>
</workbook>
</file>

<file path=xl/calcChain.xml><?xml version="1.0" encoding="utf-8"?>
<calcChain xmlns="http://schemas.openxmlformats.org/spreadsheetml/2006/main">
  <c r="N46" i="2" l="1"/>
  <c r="N45" i="2"/>
  <c r="N44" i="2"/>
  <c r="N43" i="2"/>
  <c r="N42" i="2"/>
  <c r="N41" i="2"/>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N12" i="2"/>
  <c r="N11" i="2"/>
  <c r="N10" i="2"/>
</calcChain>
</file>

<file path=xl/sharedStrings.xml><?xml version="1.0" encoding="utf-8"?>
<sst xmlns="http://schemas.openxmlformats.org/spreadsheetml/2006/main" count="21" uniqueCount="21">
  <si>
    <t>FOR THE YEARS 1988 THROUGH 2010, AND AGAIN BEGINNING ON SEPTEMBER 1, 2021, CHESAPEAKE’S PERFORMANCE DATA PRESENTED BELOW REPRESENTS THE DIVERSIFIED PROGRAM’S COMPOSITE RETURNS, WHICH ARE QUOTED NET OF ALL FEES AND EXPENSES.   A CHANGE IN LEVERAGE (WHETHER AN INCREASE OR A DECREASE), SUCH AS THOSE OCCURRING ON JANUARY 1, 2014 AND JANUARY 1, 2019 AND DESCRIBED IN THE FOOTNOTE,  AFFECTS THE VOLATILITY OF PERFORMANCE AND THE MAGNITUDE OF GAINS AS WELL AS LOSSES AND SHOULD BE CONSIDERED WHEN REVIEWING PERFORMANCE FOR A PERIOD OF TIME THAT INCLUDES CHANGES IN LEVERAGE EMPLOYED.  THE PERFORMANCE ATTRIBUTION DEPICTS THE AVERAGE PERFORMANCE BY SECTOR ON A DOLLAR-WEIGHTED BASIS FOR THE REPRESENTATIVE ACCOUNT.  THE PERFORMANCE ATTRIBUTION FOR INDIVIDUAL ACCOUNTS TRADING WITHIN DIVERSIFIED WILL VARY FROM THAT PRESENTED IN THE CHART OF COMPOSITE RETURNS DUE TO VARIATIONS IN THE SIZE OF ANY INDIVIDUAL ACCOUNT, THE MARKETS TRADED FOR THE ACCOUNT, LEVERAGE, DIFFERENT FEES PAID BY DIFFERENT ACCOUNTS, AND OTHER FACTORS.  SUCH PERFORMANCE COULD BE HIGHER OR LOWER THAN THAT OF THE COMPOSITE ACCOUNT SHOWN, DEPENDING ON THOSE VARIATIONS. THE PERFORMANCE PRESENTED HERE IS FOR CHESAPEAKE’S STANDARD DIVERSIFIED PROGRAM.  FROM TIME TO TIME AND AT THE INSTRUCTION OF ITS CLIENTS, CHESAPEAKE MAY TRADE A “BESPOKE” VERSION OF THE DIVERSIFIED PROGRAM AT DIFFERENT LEVELS OF LEVERAGE OR WITH OTHER DIFFERENCES THAT MAY IMPACT THE PERFORMANCE OF THOSE CLIENTS’ ACCOUNTS.  THE PERFORMANCE OF THOSE “BESPOKE” DIVERSIFIED PROGRAM ACCOUNTS IS NOT INCLUDED HERE.</t>
  </si>
  <si>
    <t xml:space="preserve">THE TARGET MINIMUM FOR A SEPARATELY MANAGED ACCOUNT IS US$5 MILLION. </t>
  </si>
  <si>
    <t>ALONG WITH THE POTENTIAL FOR PROFIT, FUTURES TRADING IS SPECULATIVE AND CAN INVOLVE SUBSTANTIAL RISK OF LOSS AND MAY NOT BE SUITABLE FOR EVERY INVESTOR. PAST PERFORMANCE IS NOT NECESSARILY INDICATIVE OF FUTURE RESULTS.</t>
  </si>
  <si>
    <t>PLEASE CONTACT CHESAPEAKE AT CLIENTSERVICES@CHESAPEAKECAPITAL.COM IF YOU HAVE ANY QUESTIONS ABOUT THE DERIVATION OF THE PERFORMANCE PRESENTED IN THE NEXT TAB.</t>
  </si>
  <si>
    <t>[1] FOR THE INTERVENING PERIOD BEGINNING ON JANUARY 1, 2011, AND ENDING ON AUGUST 31, 2021, CHESAPEAKE’S PERFORMANCE DATA DEPICTS A REPRESENTATIVE ACCOUNT'S RETURNS, WHICH ARE QUOTED NET OF ALL FEES AND EXPENSES.  ON JANUARY 1, 2014, THIS ACCOUNT REDUCED ITS LEVERAGE BY APPROXIMATELY 40%. ON JANUARY 1, 2019, A NEW REPRESENTATIVE ACCOUNT WAS USED WITH APPROXIMATELY 66% HIGHER LEVERAGE (BACK TO THE LEVERAGE LEVEL THAT WAS IN PLACE PRIOR TO JANUARY 2014) SINCE THE PREVIOUS REPRESENTATIVE ACCOUNT WAS NO LONGER THAN A PART OF THE DIVERSIFIED PROGRAM. P&amp;L AND DIVIDENDS WERE REINVESTED IN THE NEW REPRESENTATIVE ACCOUNT.  THIS NEW REPRESENTATIVE ACCOUNT WAS A SEPARATELY MANAGED ACCOUNT THAT WAS PART OF A PUBLICLY-OFFERED MUTUAL FUND AND THE FUND’S OWN EXPENSES UNRELATED TO CHESAPEAKE’S TRADING (SUCH AS SALES COMMISSIONS) AND INCOME FROM THE FUND’S CASH MANAGEMENT OPERATIONS WERE NOT INCLUDED IN THIS PERFORMANCE CHART SINCE THEY WERE HANDLED OUTSIDE OF THE SEPARATELY MANAGED ACCOUNT ADVISED BY CHESAPEAKE.</t>
  </si>
  <si>
    <t>CHESAPEAKE CAPITAL CORPORATION - DIVERSIFIED PROGRAM</t>
  </si>
  <si>
    <t>Monthly Performance (%) Net of Fees</t>
  </si>
  <si>
    <t>Jan</t>
  </si>
  <si>
    <t>Feb</t>
  </si>
  <si>
    <t>Mar</t>
  </si>
  <si>
    <t>Apr</t>
  </si>
  <si>
    <t>May</t>
  </si>
  <si>
    <t>Jun</t>
  </si>
  <si>
    <t>Jul</t>
  </si>
  <si>
    <t>Aug</t>
  </si>
  <si>
    <t>Sep</t>
  </si>
  <si>
    <t>Oct</t>
  </si>
  <si>
    <t>Nov</t>
  </si>
  <si>
    <t>Dec</t>
  </si>
  <si>
    <t>Year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</si>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</sst>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mmm\ yyyy"/>
    <numFmt numFmtId="165" formatCode="[$-10409]#,##0.00%;\-#,##0.00%"/>
    <numFmt numFmtId="166" formatCode="0.000000000000000%"/>
    <numFmt numFmtId="167" formatCode="#,##0.00%;[Red]\(#,##0.00\)%"/>
  </numFmts>
  <fonts count="11">
    <font>
      <sz val="11"/>
      <color theme="1"/>
      <name val="Calibri"/>
      <scheme val="minor"/>
    </font>
    <font>
      <b/>
      <sz val="8"/>
      <color theme="1"/>
      <name val="Calibri"/>
    </font>
    <font>
      <sz val="11"/>
      <name val="Calibri"/>
    </font>
    <font>
      <sz val="11"/>
      <color theme="1"/>
      <name val="Calibri"/>
    </font>
    <font>
      <b/>
      <u/>
      <sz val="8"/>
      <color rgb="FF0000FF"/>
      <name val="Calibri"/>
    </font>
    <font>
      <sz val="14"/>
      <color theme="0"/>
      <name val="Calibri"/>
    </font>
    <font>
      <sz val="12"/>
      <color theme="0"/>
      <name val="Calibri"/>
    </font>
    <font>
      <b/>
      <sz val="10"/>
      <color rgb="FFFFFFFF"/>
      <name val="Calibri"/>
    </font>
    <font>
      <sz val="10"/>
      <color rgb="FF003366"/>
      <name val="Calibri"/>
    </font>
    <font>
      <sz val="10"/>
      <color theme="1"/>
      <name val="Calibri"/>
    </font>
    <font>
      <sz val="9"/>
      <color rgb="FF1F1F1F"/>
      <name val="&quot;Google Sans&quot;"/>
    </font>
  </fonts>
  <fills count="6">
    <fill>
      <patternFill patternType="none"/>
    </fill>
    <fill>
      <patternFill patternType="gray125"/>
    </fill>
    <fill>
      <patternFill patternType="solid">
        <fgColor theme="0"/>
        <bgColor theme="0"/>
      </patternFill>
    </fill>
    <fill>
      <patternFill patternType="solid">
        <fgColor rgb="FF44546A"/>
        <bgColor rgb="FF44546A"/>
      </patternFill>
    </fill>
    <fill>
      <patternFill patternType="solid">
        <fgColor rgb="FFB4C6E7"/>
        <bgColor rgb="FFB4C6E7"/>
      </patternFill>
    </fill>
    <fill>
      <patternFill patternType="solid">
        <fgColor rgb="FFFFFFFF"/>
        <bgColor rgb="FFFFFFFF"/>
      </patternFill>
    </fill>
  </fills>
  <borders count="15">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cellStyleXfs>
  <cellXfs count="29">
    <xf numFmtId="0" fontId="0" fillId="0" borderId="0" xfId="0"/>
    <xf numFmtId="0" fontId="3" fillId="0" borderId="0" xfId="0" applyFont="1" applyAlignment="1">
      <alignment vertical="top"/>
    </xf>
    <xf numFmtId="0" fontId="3" fillId="2" borderId="4" xfId="0" applyFont="1" applyFill="1" applyBorder="1"/>
    <xf numFmtId="0" fontId="3" fillId="2" borderId="5" xfId="0" applyFont="1" applyFill="1" applyBorder="1"/>
    <xf numFmtId="0" fontId="7" fillId="3" borderId="11" xfId="0" applyFont="1" applyFill="1" applyBorder="1" applyAlignment="1">
      <alignment horizontal="center"/>
    </xf>
    <xf numFmtId="0" fontId="7" fillId="3" borderId="4" xfId="0" applyFont="1" applyFill="1" applyBorder="1" applyAlignment="1">
      <alignment horizontal="center"/>
    </xf>
    <xf numFmtId="0" fontId="7" fillId="3" borderId="12" xfId="0" applyFont="1" applyFill="1" applyBorder="1" applyAlignment="1">
      <alignment horizontal="center"/>
    </xf>
    <xf numFmtId="0" fontId="8" fillId="4" borderId="13" xfId="0" applyFont="1" applyFill="1" applyBorder="1" applyAlignment="1">
      <alignment horizontal="center"/>
    </xf>
    <xf numFmtId="165" fontId="9" fillId="2" borderId="5" xfId="0" applyNumberFormat="1" applyFont="1" applyFill="1" applyBorder="1" applyAlignment="1">
      <alignment horizontal="center"/>
    </xf>
    <xf numFmtId="10" fontId="9" fillId="2" borderId="5" xfId="0" applyNumberFormat="1" applyFont="1" applyFill="1" applyBorder="1" applyAlignment="1">
      <alignment horizontal="center"/>
    </xf>
    <xf numFmtId="165" fontId="10" fillId="5" borderId="0" xfId="0" applyNumberFormat="1" applyFont="1" applyFill="1"/>
    <xf numFmtId="10" fontId="9" fillId="4" borderId="14" xfId="0" applyNumberFormat="1" applyFont="1" applyFill="1" applyBorder="1" applyAlignment="1">
      <alignment horizontal="center"/>
    </xf>
    <xf numFmtId="10" fontId="9" fillId="0" borderId="0" xfId="0" applyNumberFormat="1" applyFont="1" applyAlignment="1">
      <alignment horizontal="center"/>
    </xf>
    <xf numFmtId="10" fontId="3" fillId="0" borderId="0" xfId="0" applyNumberFormat="1" applyFont="1"/>
    <xf numFmtId="166" fontId="3" fillId="0" borderId="0" xfId="0" applyNumberFormat="1" applyFont="1"/>
    <xf numFmtId="0" fontId="8" fillId="4" borderId="11" xfId="0" applyFont="1" applyFill="1" applyBorder="1" applyAlignment="1">
      <alignment horizontal="center"/>
    </xf>
    <xf numFmtId="167" fontId="9" fillId="5" borderId="4" xfId="0" applyNumberFormat="1" applyFont="1" applyFill="1" applyBorder="1" applyAlignment="1">
      <alignment horizontal="center"/>
    </xf>
    <xf numFmtId="10" fontId="9" fillId="2" borderId="4" xfId="0" applyNumberFormat="1" applyFont="1" applyFill="1" applyBorder="1" applyAlignment="1">
      <alignment horizontal="center"/>
    </xf>
    <xf numFmtId="10" fontId="9" fillId="4" borderId="12" xfId="0" applyNumberFormat="1" applyFont="1" applyFill="1" applyBorder="1" applyAlignment="1">
      <alignment horizontal="center"/>
    </xf>
    <xf numFmtId="43" fontId="3" fillId="0" borderId="0" xfId="0" applyNumberFormat="1" applyFont="1"/>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4" fillId="2" borderId="1" xfId="0" applyFont="1" applyFill="1" applyBorder="1" applyAlignment="1">
      <alignment horizontal="center" vertical="center" wrapText="1"/>
    </xf>
    <xf numFmtId="0" fontId="5" fillId="3" borderId="6" xfId="0" applyFont="1" applyFill="1" applyBorder="1" applyAlignment="1">
      <alignment horizontal="center"/>
    </xf>
    <xf numFmtId="0" fontId="2" fillId="0" borderId="7" xfId="0" applyFont="1" applyBorder="1"/>
    <xf numFmtId="0" fontId="2" fillId="0" borderId="8" xfId="0" applyFont="1" applyBorder="1"/>
    <xf numFmtId="164" fontId="6" fillId="3" borderId="9" xfId="0" applyNumberFormat="1" applyFont="1" applyFill="1" applyBorder="1" applyAlignment="1">
      <alignment horizontal="center"/>
    </xf>
    <xf numFmtId="0" fontId="2" fillId="0" borderId="1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610350" cy="7429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6638925" cy="7429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LIENTSERVICES@CHESAPEAKECAPITA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Z1000"/>
  <sheetViews>
    <sheetView tabSelected="1" workbookViewId="0"/>
  </sheetViews>
  <sheetFormatPr defaultColWidth="14.42578125" defaultRowHeight="15" customHeight="1"/>
  <cols>
    <col min="1" max="13" width="8.7109375" customWidth="1"/>
    <col min="14" max="14" width="11.28515625" customWidth="1"/>
    <col min="15" max="26" width="8.7109375" customWidth="1"/>
  </cols>
  <sheetData>
    <row r="7" spans="1:26" ht="148.5" customHeight="1">
      <c r="A7" s="20" t="s">
        <v>0</v>
      </c>
      <c r="B7" s="21"/>
      <c r="C7" s="21"/>
      <c r="D7" s="21"/>
      <c r="E7" s="21"/>
      <c r="F7" s="21"/>
      <c r="G7" s="21"/>
      <c r="H7" s="21"/>
      <c r="I7" s="21"/>
      <c r="J7" s="21"/>
      <c r="K7" s="21"/>
      <c r="L7" s="21"/>
      <c r="M7" s="21"/>
      <c r="N7" s="22"/>
    </row>
    <row r="8" spans="1:26" ht="14.25" customHeight="1">
      <c r="A8" s="20" t="s">
        <v>1</v>
      </c>
      <c r="B8" s="21"/>
      <c r="C8" s="21"/>
      <c r="D8" s="21"/>
      <c r="E8" s="21"/>
      <c r="F8" s="21"/>
      <c r="G8" s="21"/>
      <c r="H8" s="21"/>
      <c r="I8" s="21"/>
      <c r="J8" s="21"/>
      <c r="K8" s="21"/>
      <c r="L8" s="21"/>
      <c r="M8" s="21"/>
      <c r="N8" s="22"/>
    </row>
    <row r="9" spans="1:26" ht="27.75" customHeight="1">
      <c r="A9" s="20" t="s">
        <v>2</v>
      </c>
      <c r="B9" s="21"/>
      <c r="C9" s="21"/>
      <c r="D9" s="21"/>
      <c r="E9" s="21"/>
      <c r="F9" s="21"/>
      <c r="G9" s="21"/>
      <c r="H9" s="21"/>
      <c r="I9" s="21"/>
      <c r="J9" s="21"/>
      <c r="K9" s="21"/>
      <c r="L9" s="21"/>
      <c r="M9" s="21"/>
      <c r="N9" s="22"/>
      <c r="O9" s="1"/>
      <c r="P9" s="1"/>
      <c r="Q9" s="1"/>
      <c r="R9" s="1"/>
      <c r="S9" s="1"/>
      <c r="T9" s="1"/>
      <c r="U9" s="1"/>
      <c r="V9" s="1"/>
      <c r="W9" s="1"/>
      <c r="X9" s="1"/>
      <c r="Y9" s="1"/>
      <c r="Z9" s="1"/>
    </row>
    <row r="10" spans="1:26" ht="29.25" customHeight="1">
      <c r="A10" s="23" t="s">
        <v>3</v>
      </c>
      <c r="B10" s="21"/>
      <c r="C10" s="21"/>
      <c r="D10" s="21"/>
      <c r="E10" s="21"/>
      <c r="F10" s="21"/>
      <c r="G10" s="21"/>
      <c r="H10" s="21"/>
      <c r="I10" s="21"/>
      <c r="J10" s="21"/>
      <c r="K10" s="21"/>
      <c r="L10" s="21"/>
      <c r="M10" s="21"/>
      <c r="N10" s="22"/>
    </row>
    <row r="11" spans="1:26" ht="15" customHeight="1">
      <c r="A11" s="2"/>
      <c r="B11" s="2"/>
      <c r="C11" s="2"/>
      <c r="D11" s="2"/>
      <c r="E11" s="3"/>
      <c r="F11" s="3"/>
      <c r="G11" s="3"/>
      <c r="H11" s="3"/>
      <c r="I11" s="3"/>
      <c r="J11" s="3"/>
      <c r="K11" s="3"/>
      <c r="L11" s="3"/>
      <c r="M11" s="3"/>
      <c r="N11" s="3"/>
    </row>
    <row r="12" spans="1:26" ht="73.5" customHeight="1">
      <c r="A12" s="20" t="s">
        <v>4</v>
      </c>
      <c r="B12" s="21"/>
      <c r="C12" s="21"/>
      <c r="D12" s="21"/>
      <c r="E12" s="21"/>
      <c r="F12" s="21"/>
      <c r="G12" s="21"/>
      <c r="H12" s="21"/>
      <c r="I12" s="21"/>
      <c r="J12" s="21"/>
      <c r="K12" s="21"/>
      <c r="L12" s="21"/>
      <c r="M12" s="21"/>
      <c r="N12" s="2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7:N7"/>
    <mergeCell ref="A8:N8"/>
    <mergeCell ref="A9:N9"/>
    <mergeCell ref="A10:N10"/>
    <mergeCell ref="A12:N12"/>
  </mergeCells>
  <hyperlinks>
    <hyperlink ref="A10" r:id="rId1" xr:uid="{00000000-0004-0000-0000-000000000000}"/>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04"/>
  <sheetViews>
    <sheetView workbookViewId="0">
      <selection activeCell="L10" sqref="L10"/>
    </sheetView>
  </sheetViews>
  <sheetFormatPr defaultColWidth="14.42578125" defaultRowHeight="15" customHeight="1"/>
  <cols>
    <col min="1" max="1" width="7.42578125" customWidth="1"/>
    <col min="2" max="26" width="8.7109375" customWidth="1"/>
    <col min="27" max="27" width="21.42578125" customWidth="1"/>
  </cols>
  <sheetData>
    <row r="1" spans="1:27">
      <c r="A1" s="3"/>
      <c r="B1" s="3"/>
      <c r="C1" s="3"/>
      <c r="D1" s="3"/>
      <c r="E1" s="3"/>
      <c r="F1" s="3"/>
      <c r="G1" s="3"/>
      <c r="H1" s="3"/>
      <c r="I1" s="3"/>
      <c r="J1" s="3"/>
      <c r="K1" s="3"/>
      <c r="L1" s="3"/>
      <c r="M1" s="3"/>
      <c r="N1" s="3"/>
      <c r="O1" s="3"/>
      <c r="P1" s="3"/>
      <c r="Q1" s="3"/>
      <c r="R1" s="3"/>
      <c r="S1" s="3"/>
      <c r="T1" s="3"/>
      <c r="U1" s="3"/>
      <c r="V1" s="3"/>
      <c r="W1" s="3"/>
      <c r="X1" s="3"/>
      <c r="Y1" s="3"/>
      <c r="Z1" s="3"/>
      <c r="AA1" s="3"/>
    </row>
    <row r="7" spans="1:27" ht="18.75">
      <c r="A7" s="24" t="s">
        <v>5</v>
      </c>
      <c r="B7" s="25"/>
      <c r="C7" s="25"/>
      <c r="D7" s="25"/>
      <c r="E7" s="25"/>
      <c r="F7" s="25"/>
      <c r="G7" s="25"/>
      <c r="H7" s="25"/>
      <c r="I7" s="25"/>
      <c r="J7" s="25"/>
      <c r="K7" s="25"/>
      <c r="L7" s="25"/>
      <c r="M7" s="25"/>
      <c r="N7" s="26"/>
    </row>
    <row r="8" spans="1:27" ht="15.75">
      <c r="A8" s="27" t="s">
        <v>6</v>
      </c>
      <c r="B8" s="21"/>
      <c r="C8" s="21"/>
      <c r="D8" s="21"/>
      <c r="E8" s="21"/>
      <c r="F8" s="21"/>
      <c r="G8" s="21"/>
      <c r="H8" s="21"/>
      <c r="I8" s="21"/>
      <c r="J8" s="21"/>
      <c r="K8" s="21"/>
      <c r="L8" s="21"/>
      <c r="M8" s="21"/>
      <c r="N8" s="28"/>
    </row>
    <row r="9" spans="1:27">
      <c r="A9" s="4"/>
      <c r="B9" s="5" t="s">
        <v>7</v>
      </c>
      <c r="C9" s="5" t="s">
        <v>8</v>
      </c>
      <c r="D9" s="5" t="s">
        <v>9</v>
      </c>
      <c r="E9" s="5" t="s">
        <v>10</v>
      </c>
      <c r="F9" s="5" t="s">
        <v>11</v>
      </c>
      <c r="G9" s="5" t="s">
        <v>12</v>
      </c>
      <c r="H9" s="5" t="s">
        <v>13</v>
      </c>
      <c r="I9" s="5" t="s">
        <v>14</v>
      </c>
      <c r="J9" s="5" t="s">
        <v>15</v>
      </c>
      <c r="K9" s="5" t="s">
        <v>16</v>
      </c>
      <c r="L9" s="5" t="s">
        <v>17</v>
      </c>
      <c r="M9" s="5" t="s">
        <v>18</v>
      </c>
      <c r="N9" s="6" t="s">
        <v>19</v>
      </c>
    </row>
    <row r="10" spans="1:27">
      <c r="A10" s="7">
        <v>2024</v>
      </c>
      <c r="B10" s="8">
        <v>2.4907820000000001E-2</v>
      </c>
      <c r="C10" s="9">
        <v>3.5471040000000002E-2</v>
      </c>
      <c r="D10" s="8">
        <v>2.5102280000000001E-2</v>
      </c>
      <c r="E10" s="10">
        <v>-2.784847E-2</v>
      </c>
      <c r="F10" s="8">
        <v>-3.532E-3</v>
      </c>
      <c r="G10" s="8">
        <v>-1.116551E-2</v>
      </c>
      <c r="H10" s="9">
        <v>-1.09204E-2</v>
      </c>
      <c r="I10" s="9">
        <v>-5.4466399999999998E-2</v>
      </c>
      <c r="J10" s="9">
        <v>1.5479969999999999E-2</v>
      </c>
      <c r="K10" s="9">
        <v>-6.5119700000000003E-2</v>
      </c>
      <c r="L10" s="9">
        <v>3.4546199999999999E-2</v>
      </c>
      <c r="M10" s="8"/>
      <c r="N10" s="11">
        <f t="shared" ref="N10:N45" si="0">(B10+1)*(C10+1)*(D10+1)*(E10+1)*(F10+1)*(G10+1)*(H10+1)*(I10+1)*(J10+1)*(K10+1)*(L10+1)*(M10+1)-1</f>
        <v>-4.2813950398506107E-2</v>
      </c>
    </row>
    <row r="11" spans="1:27">
      <c r="A11" s="7">
        <v>2023</v>
      </c>
      <c r="B11" s="8">
        <v>-3.2312279999999999E-2</v>
      </c>
      <c r="C11" s="8">
        <v>2.5076201999999999E-2</v>
      </c>
      <c r="D11" s="8">
        <v>-2.3733180999999999E-2</v>
      </c>
      <c r="E11" s="8">
        <v>1.3835603E-2</v>
      </c>
      <c r="F11" s="8">
        <v>9.1739999999999999E-3</v>
      </c>
      <c r="G11" s="8">
        <v>1.193637E-2</v>
      </c>
      <c r="H11" s="8">
        <v>4.4789599999999997E-3</v>
      </c>
      <c r="I11" s="8">
        <v>-8.6140000000000001E-3</v>
      </c>
      <c r="J11" s="8">
        <v>1.4820429999999999E-3</v>
      </c>
      <c r="K11" s="8">
        <v>-1.26E-2</v>
      </c>
      <c r="L11" s="8">
        <v>-4.3929000000000003E-2</v>
      </c>
      <c r="M11" s="8">
        <v>-5.3600000000000002E-2</v>
      </c>
      <c r="N11" s="11">
        <f t="shared" si="0"/>
        <v>-0.10662972385418668</v>
      </c>
    </row>
    <row r="12" spans="1:27">
      <c r="A12" s="7">
        <v>2022</v>
      </c>
      <c r="B12" s="8">
        <v>4.2377431098882284E-2</v>
      </c>
      <c r="C12" s="8">
        <v>2.57755849477821E-2</v>
      </c>
      <c r="D12" s="8">
        <v>6.5919700352962796E-2</v>
      </c>
      <c r="E12" s="8">
        <v>6.5318840786031951E-2</v>
      </c>
      <c r="F12" s="8">
        <v>-2.0188207724772425E-3</v>
      </c>
      <c r="G12" s="8">
        <v>-3.9014862580410682E-4</v>
      </c>
      <c r="H12" s="8">
        <v>-3.0900655336194762E-2</v>
      </c>
      <c r="I12" s="8">
        <v>2.5751869334299668E-2</v>
      </c>
      <c r="J12" s="8">
        <v>4.3937679217089354E-2</v>
      </c>
      <c r="K12" s="8">
        <v>-3.7969710924549955E-4</v>
      </c>
      <c r="L12" s="8">
        <v>-6.2682558612435463E-2</v>
      </c>
      <c r="M12" s="8">
        <v>1.3442201357234344E-2</v>
      </c>
      <c r="N12" s="11">
        <f t="shared" si="0"/>
        <v>0.19354905926907251</v>
      </c>
    </row>
    <row r="13" spans="1:27">
      <c r="A13" s="7">
        <v>2021</v>
      </c>
      <c r="B13" s="9">
        <v>5.0835091084051598E-3</v>
      </c>
      <c r="C13" s="9">
        <v>6.3272700056975106E-2</v>
      </c>
      <c r="D13" s="9">
        <v>1.5563388056312199E-3</v>
      </c>
      <c r="E13" s="9">
        <v>6.1486723489033099E-2</v>
      </c>
      <c r="F13" s="9">
        <v>2.0396505193406699E-2</v>
      </c>
      <c r="G13" s="9">
        <v>-3.8879869999999997E-2</v>
      </c>
      <c r="H13" s="9">
        <v>-2.38575E-2</v>
      </c>
      <c r="I13" s="9">
        <v>2.20827E-3</v>
      </c>
      <c r="J13" s="9">
        <v>2.1888000000000001E-2</v>
      </c>
      <c r="K13" s="9">
        <v>2.88997E-2</v>
      </c>
      <c r="L13" s="9">
        <v>-4.5879000000000003E-2</v>
      </c>
      <c r="M13" s="9">
        <v>2.3931999999999998E-2</v>
      </c>
      <c r="N13" s="11">
        <f t="shared" si="0"/>
        <v>0.11970988278567574</v>
      </c>
    </row>
    <row r="14" spans="1:27">
      <c r="A14" s="7">
        <v>2020</v>
      </c>
      <c r="B14" s="9">
        <v>2.1379641467753601E-2</v>
      </c>
      <c r="C14" s="9">
        <v>-6.4006345214050506E-2</v>
      </c>
      <c r="D14" s="9">
        <v>-2.9632544022678099E-2</v>
      </c>
      <c r="E14" s="9">
        <v>4.8565385676602197E-3</v>
      </c>
      <c r="F14" s="9">
        <v>-1.20196686887327E-2</v>
      </c>
      <c r="G14" s="9">
        <v>-9.1984528418933599E-3</v>
      </c>
      <c r="H14" s="9">
        <v>2.32730397480077E-2</v>
      </c>
      <c r="I14" s="9">
        <v>2.4703909988362801E-2</v>
      </c>
      <c r="J14" s="9">
        <v>-3.9457733997779097E-2</v>
      </c>
      <c r="K14" s="9">
        <v>-7.7634493697963398E-3</v>
      </c>
      <c r="L14" s="9">
        <v>7.4365094418411798E-2</v>
      </c>
      <c r="M14" s="9">
        <v>8.0376690433314996E-2</v>
      </c>
      <c r="N14" s="11">
        <f t="shared" si="0"/>
        <v>5.8483477529490457E-2</v>
      </c>
    </row>
    <row r="15" spans="1:27">
      <c r="A15" s="7">
        <v>2019</v>
      </c>
      <c r="B15" s="12">
        <v>-6.1829326081180698E-2</v>
      </c>
      <c r="C15" s="9">
        <v>4.55389273769349E-2</v>
      </c>
      <c r="D15" s="9">
        <v>1.1233325065817E-2</v>
      </c>
      <c r="E15" s="9">
        <v>2.8814816276993501E-2</v>
      </c>
      <c r="F15" s="9">
        <v>-6.4905315166037605E-2</v>
      </c>
      <c r="G15" s="9">
        <v>3.1801072329554099E-2</v>
      </c>
      <c r="H15" s="9">
        <v>3.7084385961842603E-2</v>
      </c>
      <c r="I15" s="9">
        <v>1.71169126920503E-2</v>
      </c>
      <c r="J15" s="9">
        <v>-2.18276877285037E-2</v>
      </c>
      <c r="K15" s="9">
        <v>-3.2673063883463201E-2</v>
      </c>
      <c r="L15" s="9">
        <v>-6.4761644973045903E-3</v>
      </c>
      <c r="M15" s="9">
        <v>-1.7009263436910099E-2</v>
      </c>
      <c r="N15" s="11">
        <f t="shared" si="0"/>
        <v>-4.0238020904460825E-2</v>
      </c>
    </row>
    <row r="16" spans="1:27">
      <c r="A16" s="7">
        <v>2018</v>
      </c>
      <c r="B16" s="9">
        <v>8.0300716433863606E-2</v>
      </c>
      <c r="C16" s="9">
        <v>-6.3984028775614502E-2</v>
      </c>
      <c r="D16" s="9">
        <v>-1.8650775055040401E-2</v>
      </c>
      <c r="E16" s="9">
        <v>-5.6587515674960702E-3</v>
      </c>
      <c r="F16" s="9">
        <v>-2.5451311824448E-2</v>
      </c>
      <c r="G16" s="9">
        <v>-9.6096963163543308E-3</v>
      </c>
      <c r="H16" s="9">
        <v>2.39633804491435E-3</v>
      </c>
      <c r="I16" s="9">
        <v>5.1753355527608597E-2</v>
      </c>
      <c r="J16" s="9">
        <v>-4.6394233138493703E-3</v>
      </c>
      <c r="K16" s="9">
        <v>-3.5431700098182799E-2</v>
      </c>
      <c r="L16" s="9">
        <v>-8.1313753865822607E-3</v>
      </c>
      <c r="M16" s="9">
        <v>-3.4504043097911399E-2</v>
      </c>
      <c r="N16" s="11">
        <f t="shared" si="0"/>
        <v>-7.6858459789916567E-2</v>
      </c>
    </row>
    <row r="17" spans="1:27">
      <c r="A17" s="7">
        <v>2017</v>
      </c>
      <c r="B17" s="9">
        <v>1.2956891198932801E-2</v>
      </c>
      <c r="C17" s="9">
        <v>1.78540937340896E-2</v>
      </c>
      <c r="D17" s="9">
        <v>-2.5052832008878201E-2</v>
      </c>
      <c r="E17" s="9">
        <v>-1.4296928352648399E-3</v>
      </c>
      <c r="F17" s="9">
        <v>-8.1707073823372705E-3</v>
      </c>
      <c r="G17" s="9">
        <v>-9.6680074040803605E-3</v>
      </c>
      <c r="H17" s="9">
        <v>-5.6406896376596204E-3</v>
      </c>
      <c r="I17" s="9">
        <v>1.7281996256242899E-2</v>
      </c>
      <c r="J17" s="9">
        <v>-1.5298928715314498E-2</v>
      </c>
      <c r="K17" s="9">
        <v>1.6246211448175198E-2</v>
      </c>
      <c r="L17" s="9">
        <v>1.6894191892822302E-2</v>
      </c>
      <c r="M17" s="9">
        <v>2.9791586369931001E-2</v>
      </c>
      <c r="N17" s="11">
        <f t="shared" si="0"/>
        <v>4.5122312645080154E-2</v>
      </c>
    </row>
    <row r="18" spans="1:27">
      <c r="A18" s="7">
        <v>2016</v>
      </c>
      <c r="B18" s="9">
        <v>3.0471284979514124E-3</v>
      </c>
      <c r="C18" s="9">
        <v>6.8631618577478619E-3</v>
      </c>
      <c r="D18" s="9">
        <v>-4.2191516084496887E-2</v>
      </c>
      <c r="E18" s="9">
        <v>-1.7614119357992907E-2</v>
      </c>
      <c r="F18" s="9">
        <v>8.5273290586335652E-3</v>
      </c>
      <c r="G18" s="9">
        <v>4.9798505209427121E-2</v>
      </c>
      <c r="H18" s="9">
        <v>2.2615065553179478E-3</v>
      </c>
      <c r="I18" s="9">
        <v>-1.3413980171015609E-2</v>
      </c>
      <c r="J18" s="9">
        <v>7.3413610554104057E-3</v>
      </c>
      <c r="K18" s="9">
        <v>-1.7642329887390146E-2</v>
      </c>
      <c r="L18" s="9">
        <v>-1.4527365394230151E-2</v>
      </c>
      <c r="M18" s="9">
        <v>-9.6305377441766437E-3</v>
      </c>
      <c r="N18" s="11">
        <f t="shared" si="0"/>
        <v>-3.9161652776612987E-2</v>
      </c>
    </row>
    <row r="19" spans="1:27">
      <c r="A19" s="7">
        <v>2015</v>
      </c>
      <c r="B19" s="9">
        <v>3.2081849104850631E-2</v>
      </c>
      <c r="C19" s="9">
        <v>-1.8025814086444908E-3</v>
      </c>
      <c r="D19" s="9">
        <v>1.6536600343272232E-2</v>
      </c>
      <c r="E19" s="9">
        <v>-3.8253960233936124E-2</v>
      </c>
      <c r="F19" s="9">
        <v>1.2999474185326765E-2</v>
      </c>
      <c r="G19" s="9">
        <v>-2.2132636930848569E-2</v>
      </c>
      <c r="H19" s="9">
        <v>3.9956976680772527E-2</v>
      </c>
      <c r="I19" s="9">
        <v>-2.9447935762870314E-2</v>
      </c>
      <c r="J19" s="9">
        <v>7.4682326980558024E-3</v>
      </c>
      <c r="K19" s="9">
        <v>-5.593084469064335E-3</v>
      </c>
      <c r="L19" s="9">
        <v>1.616475836363751E-2</v>
      </c>
      <c r="M19" s="9">
        <v>-5.2973092957689615E-3</v>
      </c>
      <c r="N19" s="11">
        <f t="shared" si="0"/>
        <v>1.9742006994841743E-2</v>
      </c>
    </row>
    <row r="20" spans="1:27">
      <c r="A20" s="7">
        <v>2014</v>
      </c>
      <c r="B20" s="9">
        <v>-3.2736436399247691E-2</v>
      </c>
      <c r="C20" s="9">
        <v>1.1568764971594023E-2</v>
      </c>
      <c r="D20" s="9">
        <v>-8.1583332664875944E-3</v>
      </c>
      <c r="E20" s="9">
        <v>6.5410061492863986E-3</v>
      </c>
      <c r="F20" s="9">
        <v>8.7675325488826596E-3</v>
      </c>
      <c r="G20" s="9">
        <v>2.1304844147155239E-2</v>
      </c>
      <c r="H20" s="9">
        <v>-8.6328413066273316E-3</v>
      </c>
      <c r="I20" s="9">
        <v>3.2308108647378236E-2</v>
      </c>
      <c r="J20" s="9">
        <v>1.7222944987013492E-2</v>
      </c>
      <c r="K20" s="9">
        <v>1.1939979734632481E-2</v>
      </c>
      <c r="L20" s="9">
        <v>3.9057056906788679E-2</v>
      </c>
      <c r="M20" s="9">
        <v>3.2773597810113256E-2</v>
      </c>
      <c r="N20" s="11">
        <f t="shared" si="0"/>
        <v>0.1376792580674171</v>
      </c>
    </row>
    <row r="21" spans="1:27">
      <c r="A21" s="7">
        <v>2013</v>
      </c>
      <c r="B21" s="9">
        <v>6.2900729331430261E-2</v>
      </c>
      <c r="C21" s="9">
        <v>-1.8595678425175458E-2</v>
      </c>
      <c r="D21" s="9">
        <v>2.0826474756102133E-2</v>
      </c>
      <c r="E21" s="9">
        <v>1.3114061733546678E-2</v>
      </c>
      <c r="F21" s="9">
        <v>-9.3625697981300268E-3</v>
      </c>
      <c r="G21" s="9">
        <v>-3.645284021691301E-3</v>
      </c>
      <c r="H21" s="9">
        <v>3.603758166516919E-2</v>
      </c>
      <c r="I21" s="9">
        <v>-5.3162553489214032E-2</v>
      </c>
      <c r="J21" s="9">
        <v>1.0230493199209512E-2</v>
      </c>
      <c r="K21" s="9">
        <v>4.5958141840019298E-2</v>
      </c>
      <c r="L21" s="9">
        <v>7.957802904420555E-2</v>
      </c>
      <c r="M21" s="9">
        <v>5.2265046119877825E-2</v>
      </c>
      <c r="N21" s="11">
        <f t="shared" si="0"/>
        <v>0.25384700878233724</v>
      </c>
    </row>
    <row r="22" spans="1:27">
      <c r="A22" s="7">
        <v>2012</v>
      </c>
      <c r="B22" s="9">
        <v>-2.2953855089799559E-2</v>
      </c>
      <c r="C22" s="9">
        <v>-2.2283160532629461E-2</v>
      </c>
      <c r="D22" s="9">
        <v>1.0826676407680378E-2</v>
      </c>
      <c r="E22" s="9">
        <v>2.2353095344900157E-2</v>
      </c>
      <c r="F22" s="9">
        <v>-3.143389221533599E-2</v>
      </c>
      <c r="G22" s="9">
        <v>-3.5922925833165233E-2</v>
      </c>
      <c r="H22" s="9">
        <v>5.7478878666171178E-2</v>
      </c>
      <c r="I22" s="9">
        <v>-8.4778917773139593E-3</v>
      </c>
      <c r="J22" s="9">
        <v>-5.0984548873824004E-2</v>
      </c>
      <c r="K22" s="9">
        <v>-5.0327847657222126E-2</v>
      </c>
      <c r="L22" s="9">
        <v>-7.2308443277429918E-4</v>
      </c>
      <c r="M22" s="9">
        <v>-3.2908218573581949E-2</v>
      </c>
      <c r="N22" s="11">
        <f t="shared" si="0"/>
        <v>-0.15817572858212026</v>
      </c>
      <c r="P22" s="13"/>
      <c r="Q22" s="13"/>
      <c r="R22" s="13"/>
      <c r="S22" s="13"/>
      <c r="T22" s="13"/>
      <c r="U22" s="13"/>
      <c r="V22" s="13"/>
      <c r="W22" s="13"/>
      <c r="X22" s="13"/>
      <c r="Y22" s="13"/>
      <c r="Z22" s="13"/>
      <c r="AA22" s="14"/>
    </row>
    <row r="23" spans="1:27">
      <c r="A23" s="7">
        <v>2011</v>
      </c>
      <c r="B23" s="9">
        <v>1.4514638457385423E-2</v>
      </c>
      <c r="C23" s="9">
        <v>6.3423242171078476E-2</v>
      </c>
      <c r="D23" s="9">
        <v>1.1620107927017755E-2</v>
      </c>
      <c r="E23" s="9">
        <v>5.6252093172751864E-2</v>
      </c>
      <c r="F23" s="9">
        <v>-8.2723689073354881E-2</v>
      </c>
      <c r="G23" s="9">
        <v>-5.9138353370445568E-2</v>
      </c>
      <c r="H23" s="9">
        <v>2.7651275917237702E-2</v>
      </c>
      <c r="I23" s="9">
        <v>-2.9724259424052449E-3</v>
      </c>
      <c r="J23" s="9">
        <v>-0.12629066410829273</v>
      </c>
      <c r="K23" s="9">
        <v>-8.5930368725806294E-3</v>
      </c>
      <c r="L23" s="9">
        <v>5.2287923129377863E-2</v>
      </c>
      <c r="M23" s="9">
        <v>8.2557042064104209E-3</v>
      </c>
      <c r="N23" s="11">
        <f t="shared" si="0"/>
        <v>-6.3187676778459267E-2</v>
      </c>
    </row>
    <row r="24" spans="1:27">
      <c r="A24" s="7">
        <v>2010</v>
      </c>
      <c r="B24" s="9">
        <v>-5.900142620823412E-2</v>
      </c>
      <c r="C24" s="9">
        <v>2.4714374848060716E-2</v>
      </c>
      <c r="D24" s="9">
        <v>6.396642623421922E-2</v>
      </c>
      <c r="E24" s="9">
        <v>3.7132187332010291E-2</v>
      </c>
      <c r="F24" s="9">
        <v>-0.18285412033196813</v>
      </c>
      <c r="G24" s="9">
        <v>-3.0497150000000001E-2</v>
      </c>
      <c r="H24" s="9">
        <v>-1.5438523143075811E-2</v>
      </c>
      <c r="I24" s="9">
        <v>3.4954117885681146E-2</v>
      </c>
      <c r="J24" s="9">
        <v>8.8009382058755747E-2</v>
      </c>
      <c r="K24" s="9">
        <v>0.10932404128824146</v>
      </c>
      <c r="L24" s="9">
        <v>-6.1113549776321004E-2</v>
      </c>
      <c r="M24" s="9">
        <v>0.13888981316682636</v>
      </c>
      <c r="N24" s="11">
        <f t="shared" si="0"/>
        <v>0.1085423697519754</v>
      </c>
    </row>
    <row r="25" spans="1:27" ht="15.75" customHeight="1">
      <c r="A25" s="7">
        <v>2009</v>
      </c>
      <c r="B25" s="9">
        <v>4.9875969602235504E-3</v>
      </c>
      <c r="C25" s="9">
        <v>-8.859443134725753E-3</v>
      </c>
      <c r="D25" s="9">
        <v>-1.0386037126409398E-2</v>
      </c>
      <c r="E25" s="9">
        <v>-3.1279536350738879E-2</v>
      </c>
      <c r="F25" s="9">
        <v>-3.1220391401926673E-2</v>
      </c>
      <c r="G25" s="9">
        <v>-1.3796087406212409E-2</v>
      </c>
      <c r="H25" s="9">
        <v>-3.1533082658441458E-3</v>
      </c>
      <c r="I25" s="9">
        <v>4.8040941467377474E-2</v>
      </c>
      <c r="J25" s="9">
        <v>3.200473329161313E-2</v>
      </c>
      <c r="K25" s="9">
        <v>-4.6841444202046056E-2</v>
      </c>
      <c r="L25" s="9">
        <v>4.1490191965647003E-2</v>
      </c>
      <c r="M25" s="9">
        <v>2.81492462194287E-2</v>
      </c>
      <c r="N25" s="11">
        <f t="shared" si="0"/>
        <v>3.9607957776166547E-3</v>
      </c>
    </row>
    <row r="26" spans="1:27" ht="15.75" customHeight="1">
      <c r="A26" s="7">
        <v>2008</v>
      </c>
      <c r="B26" s="9">
        <v>2.34894791430602E-2</v>
      </c>
      <c r="C26" s="9">
        <v>0.171487193777901</v>
      </c>
      <c r="D26" s="9">
        <v>-7.4906588300158505E-2</v>
      </c>
      <c r="E26" s="9">
        <v>6.3249286567235198E-3</v>
      </c>
      <c r="F26" s="9">
        <v>2.0695934538365299E-2</v>
      </c>
      <c r="G26" s="9">
        <v>9.48479061054541E-2</v>
      </c>
      <c r="H26" s="9">
        <v>-9.3902665951463002E-2</v>
      </c>
      <c r="I26" s="9">
        <v>-7.4999993507104998E-2</v>
      </c>
      <c r="J26" s="9">
        <v>-7.1950177942643495E-2</v>
      </c>
      <c r="K26" s="9">
        <v>7.2927312786869897E-2</v>
      </c>
      <c r="L26" s="9">
        <v>6.4370753909246403E-2</v>
      </c>
      <c r="M26" s="9">
        <v>4.1371235273149697E-2</v>
      </c>
      <c r="N26" s="11">
        <f t="shared" si="0"/>
        <v>0.15385600825587642</v>
      </c>
    </row>
    <row r="27" spans="1:27" ht="15.75" customHeight="1">
      <c r="A27" s="7">
        <v>2007</v>
      </c>
      <c r="B27" s="9">
        <v>2.6319709683677583E-2</v>
      </c>
      <c r="C27" s="9">
        <v>-2.3336958428544774E-2</v>
      </c>
      <c r="D27" s="9">
        <v>-1.2718300968747931E-2</v>
      </c>
      <c r="E27" s="9">
        <v>4.5307827040438786E-2</v>
      </c>
      <c r="F27" s="9">
        <v>5.4789568896662422E-2</v>
      </c>
      <c r="G27" s="9">
        <v>7.9833292424353886E-3</v>
      </c>
      <c r="H27" s="9">
        <v>-8.3036970922897857E-2</v>
      </c>
      <c r="I27" s="9">
        <v>-0.16421680288659446</v>
      </c>
      <c r="J27" s="9">
        <v>0.11419029674123315</v>
      </c>
      <c r="K27" s="9">
        <v>0.10639153982218552</v>
      </c>
      <c r="L27" s="9">
        <v>-6.7315256031075132E-2</v>
      </c>
      <c r="M27" s="9">
        <v>5.5208559302301285E-2</v>
      </c>
      <c r="N27" s="11">
        <f t="shared" si="0"/>
        <v>2.2630509979259861E-2</v>
      </c>
    </row>
    <row r="28" spans="1:27" ht="15.75" customHeight="1">
      <c r="A28" s="7">
        <v>2006</v>
      </c>
      <c r="B28" s="9">
        <v>5.5399252172781299E-2</v>
      </c>
      <c r="C28" s="9">
        <v>-6.9934602991821304E-3</v>
      </c>
      <c r="D28" s="9">
        <v>5.3703264016757402E-2</v>
      </c>
      <c r="E28" s="9">
        <v>3.192098145493838E-2</v>
      </c>
      <c r="F28" s="9">
        <v>-1.5043371691730978E-2</v>
      </c>
      <c r="G28" s="9">
        <v>-7.3979923126046288E-3</v>
      </c>
      <c r="H28" s="9">
        <v>-2.1284892327008476E-2</v>
      </c>
      <c r="I28" s="9">
        <v>-4.6584378025450013E-2</v>
      </c>
      <c r="J28" s="9">
        <v>-1.5321621964368703E-2</v>
      </c>
      <c r="K28" s="9">
        <v>1.3807404987048466E-2</v>
      </c>
      <c r="L28" s="9">
        <v>3.3778389778732931E-2</v>
      </c>
      <c r="M28" s="9">
        <v>3.3546563509860627E-2</v>
      </c>
      <c r="N28" s="11">
        <f t="shared" si="0"/>
        <v>0.10884751782673963</v>
      </c>
    </row>
    <row r="29" spans="1:27" ht="15.75" customHeight="1">
      <c r="A29" s="7">
        <v>2005</v>
      </c>
      <c r="B29" s="9">
        <v>-3.8151705280072612E-2</v>
      </c>
      <c r="C29" s="9">
        <v>4.5835466443788775E-3</v>
      </c>
      <c r="D29" s="9">
        <v>-9.2170845957560976E-3</v>
      </c>
      <c r="E29" s="9">
        <v>-3.6168761477849976E-2</v>
      </c>
      <c r="F29" s="9">
        <v>-1.2462718785863136E-2</v>
      </c>
      <c r="G29" s="9">
        <v>3.3983158694143256E-2</v>
      </c>
      <c r="H29" s="9">
        <v>4.4820977984576515E-3</v>
      </c>
      <c r="I29" s="9">
        <v>4.6996573944963371E-2</v>
      </c>
      <c r="J29" s="9">
        <v>-1.0980652620138032E-2</v>
      </c>
      <c r="K29" s="9">
        <v>-4.7535810250239563E-2</v>
      </c>
      <c r="L29" s="9">
        <v>4.3324192563739539E-2</v>
      </c>
      <c r="M29" s="9">
        <v>1.9727500055346514E-2</v>
      </c>
      <c r="N29" s="11">
        <f t="shared" si="0"/>
        <v>-6.9218483158737243E-3</v>
      </c>
    </row>
    <row r="30" spans="1:27" ht="15.75" customHeight="1">
      <c r="A30" s="7">
        <v>2004</v>
      </c>
      <c r="B30" s="9">
        <v>1.6255409184261493E-2</v>
      </c>
      <c r="C30" s="9">
        <v>5.0530309304655185E-2</v>
      </c>
      <c r="D30" s="9">
        <v>-2.7017833067143115E-2</v>
      </c>
      <c r="E30" s="9">
        <v>-6.050629151037934E-2</v>
      </c>
      <c r="F30" s="9">
        <v>-4.957606097386047E-3</v>
      </c>
      <c r="G30" s="9">
        <v>-2.9045458835637805E-2</v>
      </c>
      <c r="H30" s="9">
        <v>-1.8611844225970064E-2</v>
      </c>
      <c r="I30" s="9">
        <v>-3.2320352805306096E-2</v>
      </c>
      <c r="J30" s="9">
        <v>3.5039547970129759E-2</v>
      </c>
      <c r="K30" s="9">
        <v>2.32371247700216E-2</v>
      </c>
      <c r="L30" s="9">
        <v>8.8929488011185942E-2</v>
      </c>
      <c r="M30" s="9">
        <v>1.5280032345936778E-2</v>
      </c>
      <c r="N30" s="11">
        <f t="shared" si="0"/>
        <v>4.8436062472811292E-2</v>
      </c>
    </row>
    <row r="31" spans="1:27" ht="15.75" customHeight="1">
      <c r="A31" s="7">
        <v>2003</v>
      </c>
      <c r="B31" s="9">
        <v>6.520211349731575E-2</v>
      </c>
      <c r="C31" s="9">
        <v>3.6101656003072462E-2</v>
      </c>
      <c r="D31" s="9">
        <v>-8.7560239331634759E-2</v>
      </c>
      <c r="E31" s="9">
        <v>2.8916207810782994E-3</v>
      </c>
      <c r="F31" s="9">
        <v>5.3477084221857749E-2</v>
      </c>
      <c r="G31" s="9">
        <v>-5.6543452899200146E-2</v>
      </c>
      <c r="H31" s="9">
        <v>-1.8543869799587581E-2</v>
      </c>
      <c r="I31" s="9">
        <v>2.4179890717309697E-2</v>
      </c>
      <c r="J31" s="9">
        <v>-2.7829650467929581E-2</v>
      </c>
      <c r="K31" s="9">
        <v>0.15481311062627851</v>
      </c>
      <c r="L31" s="9">
        <v>1.9056907240020508E-2</v>
      </c>
      <c r="M31" s="9">
        <v>6.6145768771836061E-2</v>
      </c>
      <c r="N31" s="11">
        <f t="shared" si="0"/>
        <v>0.23071027309209291</v>
      </c>
    </row>
    <row r="32" spans="1:27" ht="15.75" customHeight="1">
      <c r="A32" s="7">
        <v>2002</v>
      </c>
      <c r="B32" s="9">
        <v>-2.110134683128273E-2</v>
      </c>
      <c r="C32" s="9">
        <v>-1.7875639637086493E-2</v>
      </c>
      <c r="D32" s="9">
        <v>2.4348847620505345E-2</v>
      </c>
      <c r="E32" s="9">
        <v>-3.2685958133650911E-2</v>
      </c>
      <c r="F32" s="9">
        <v>2.2589797083133786E-2</v>
      </c>
      <c r="G32" s="9">
        <v>4.1896534500628177E-2</v>
      </c>
      <c r="H32" s="9">
        <v>2.8399093120295309E-2</v>
      </c>
      <c r="I32" s="9">
        <v>2.5450332728083166E-2</v>
      </c>
      <c r="J32" s="9">
        <v>3.8113336397650244E-2</v>
      </c>
      <c r="K32" s="9">
        <v>-2.6260975627227283E-2</v>
      </c>
      <c r="L32" s="9">
        <v>-1.5779481841816257E-2</v>
      </c>
      <c r="M32" s="9">
        <v>4.3114243889557806E-2</v>
      </c>
      <c r="N32" s="11">
        <f t="shared" si="0"/>
        <v>0.1107941656143463</v>
      </c>
    </row>
    <row r="33" spans="1:14" ht="15.75" customHeight="1">
      <c r="A33" s="7">
        <v>2001</v>
      </c>
      <c r="B33" s="9">
        <v>-4.3475064027120869E-3</v>
      </c>
      <c r="C33" s="9">
        <v>3.7537336181239445E-2</v>
      </c>
      <c r="D33" s="9">
        <v>4.9807655391601369E-2</v>
      </c>
      <c r="E33" s="9">
        <v>-7.4997254163108651E-2</v>
      </c>
      <c r="F33" s="9">
        <v>-1.4307024219223696E-2</v>
      </c>
      <c r="G33" s="9">
        <v>1.5762602801159264E-3</v>
      </c>
      <c r="H33" s="9">
        <v>-3.0612695178433236E-2</v>
      </c>
      <c r="I33" s="9">
        <v>-3.4046633704142071E-2</v>
      </c>
      <c r="J33" s="9">
        <v>7.1512711271588536E-2</v>
      </c>
      <c r="K33" s="9">
        <v>5.0126452387740272E-2</v>
      </c>
      <c r="L33" s="9">
        <v>-0.10093398112752361</v>
      </c>
      <c r="M33" s="9">
        <v>-1.9208193572636589E-2</v>
      </c>
      <c r="N33" s="11">
        <f t="shared" si="0"/>
        <v>-7.9866617294505393E-2</v>
      </c>
    </row>
    <row r="34" spans="1:14" ht="15.75" customHeight="1">
      <c r="A34" s="7">
        <v>2000</v>
      </c>
      <c r="B34" s="9">
        <v>-8.6999999999999994E-3</v>
      </c>
      <c r="C34" s="9">
        <v>9.22474535278495E-3</v>
      </c>
      <c r="D34" s="9">
        <v>1.8826850812549499E-2</v>
      </c>
      <c r="E34" s="9">
        <v>-3.7977089296644E-2</v>
      </c>
      <c r="F34" s="9">
        <v>6.2610918420602504E-3</v>
      </c>
      <c r="G34" s="9">
        <v>-9.9153469921625693E-3</v>
      </c>
      <c r="H34" s="9">
        <v>-3.7065573487591201E-2</v>
      </c>
      <c r="I34" s="9">
        <v>3.8952274087307601E-2</v>
      </c>
      <c r="J34" s="9">
        <v>-7.2965984627679101E-2</v>
      </c>
      <c r="K34" s="9">
        <v>-6.1898604083917598E-3</v>
      </c>
      <c r="L34" s="9">
        <v>7.4206238153408793E-2</v>
      </c>
      <c r="M34" s="9">
        <v>8.8014890623474798E-2</v>
      </c>
      <c r="N34" s="11">
        <f t="shared" si="0"/>
        <v>5.2387588017658748E-2</v>
      </c>
    </row>
    <row r="35" spans="1:14" ht="15.75" customHeight="1">
      <c r="A35" s="7">
        <v>1999</v>
      </c>
      <c r="B35" s="9">
        <v>-2.76E-2</v>
      </c>
      <c r="C35" s="9">
        <v>1.9E-2</v>
      </c>
      <c r="D35" s="9">
        <v>-2.6499999999999999E-2</v>
      </c>
      <c r="E35" s="9">
        <v>8.4199999999999997E-2</v>
      </c>
      <c r="F35" s="9">
        <v>-8.7099999999999997E-2</v>
      </c>
      <c r="G35" s="9">
        <v>3.5700000000000003E-2</v>
      </c>
      <c r="H35" s="9">
        <v>-4.8000000000000001E-2</v>
      </c>
      <c r="I35" s="9">
        <v>3.3700000000000001E-2</v>
      </c>
      <c r="J35" s="9">
        <v>1.9800000000000002E-2</v>
      </c>
      <c r="K35" s="9">
        <v>-7.8799999999999995E-2</v>
      </c>
      <c r="L35" s="9">
        <v>4.1599999999999998E-2</v>
      </c>
      <c r="M35" s="9">
        <v>8.4900000000000003E-2</v>
      </c>
      <c r="N35" s="11">
        <f t="shared" si="0"/>
        <v>3.3029582198720764E-2</v>
      </c>
    </row>
    <row r="36" spans="1:14" ht="15.75" customHeight="1">
      <c r="A36" s="7">
        <v>1998</v>
      </c>
      <c r="B36" s="9">
        <v>-1.29E-2</v>
      </c>
      <c r="C36" s="9">
        <v>6.0600000000000001E-2</v>
      </c>
      <c r="D36" s="9">
        <v>3.6499999999999998E-2</v>
      </c>
      <c r="E36" s="9">
        <v>-2.1600000000000001E-2</v>
      </c>
      <c r="F36" s="9">
        <v>3.6200000000000003E-2</v>
      </c>
      <c r="G36" s="9">
        <v>-6.7000000000000002E-3</v>
      </c>
      <c r="H36" s="9">
        <v>3.0300000000000001E-2</v>
      </c>
      <c r="I36" s="9">
        <v>7.2700000000000001E-2</v>
      </c>
      <c r="J36" s="9">
        <v>-5.8999999999999999E-3</v>
      </c>
      <c r="K36" s="9">
        <v>-3.2099999999999997E-2</v>
      </c>
      <c r="L36" s="9">
        <v>-1.6799999999999999E-2</v>
      </c>
      <c r="M36" s="9">
        <v>1.7999999999999999E-2</v>
      </c>
      <c r="N36" s="11">
        <f t="shared" si="0"/>
        <v>0.16309379966884441</v>
      </c>
    </row>
    <row r="37" spans="1:14" ht="15.75" customHeight="1">
      <c r="A37" s="7">
        <v>1997</v>
      </c>
      <c r="B37" s="9">
        <v>1.8599999999999998E-2</v>
      </c>
      <c r="C37" s="9">
        <v>5.4800000000000001E-2</v>
      </c>
      <c r="D37" s="9">
        <v>-1.24E-2</v>
      </c>
      <c r="E37" s="9">
        <v>-2.41E-2</v>
      </c>
      <c r="F37" s="9">
        <v>-2.2800000000000001E-2</v>
      </c>
      <c r="G37" s="9">
        <v>1.44E-2</v>
      </c>
      <c r="H37" s="9">
        <v>6.2399999999999997E-2</v>
      </c>
      <c r="I37" s="9">
        <v>-7.8799999999999995E-2</v>
      </c>
      <c r="J37" s="9">
        <v>5.0599999999999999E-2</v>
      </c>
      <c r="K37" s="9">
        <v>-2.3400000000000001E-2</v>
      </c>
      <c r="L37" s="9">
        <v>1.7000000000000001E-2</v>
      </c>
      <c r="M37" s="9">
        <v>4.8800000000000003E-2</v>
      </c>
      <c r="N37" s="11">
        <f t="shared" si="0"/>
        <v>9.9417461577646637E-2</v>
      </c>
    </row>
    <row r="38" spans="1:14" ht="15.75" customHeight="1">
      <c r="A38" s="7">
        <v>1996</v>
      </c>
      <c r="B38" s="9">
        <v>1.6920066153754482E-2</v>
      </c>
      <c r="C38" s="9">
        <v>-4.2595731133275243E-2</v>
      </c>
      <c r="D38" s="9">
        <v>2.7719627101334683E-3</v>
      </c>
      <c r="E38" s="9">
        <v>0.10157204634502717</v>
      </c>
      <c r="F38" s="9">
        <v>-3.04E-2</v>
      </c>
      <c r="G38" s="9">
        <v>3.27E-2</v>
      </c>
      <c r="H38" s="9">
        <v>-7.6399999999999996E-2</v>
      </c>
      <c r="I38" s="9">
        <v>5.7000000000000002E-3</v>
      </c>
      <c r="J38" s="9">
        <v>6.4699999999999994E-2</v>
      </c>
      <c r="K38" s="9">
        <v>5.9200000000000003E-2</v>
      </c>
      <c r="L38" s="9">
        <v>6.5699999999999995E-2</v>
      </c>
      <c r="M38" s="9">
        <v>-4.2999999999999997E-2</v>
      </c>
      <c r="N38" s="11">
        <f t="shared" si="0"/>
        <v>0.15045213368317345</v>
      </c>
    </row>
    <row r="39" spans="1:14" ht="15.75" customHeight="1">
      <c r="A39" s="7">
        <v>1995</v>
      </c>
      <c r="B39" s="9">
        <v>-3.2300000000000002E-2</v>
      </c>
      <c r="C39" s="9">
        <v>-4.3900000000000002E-2</v>
      </c>
      <c r="D39" s="9">
        <v>8.5999999999999993E-2</v>
      </c>
      <c r="E39" s="9">
        <v>1.4500000000000001E-2</v>
      </c>
      <c r="F39" s="9">
        <v>6.8400000000000002E-2</v>
      </c>
      <c r="G39" s="9">
        <v>8.8000000000000005E-3</v>
      </c>
      <c r="H39" s="9">
        <v>-3.09E-2</v>
      </c>
      <c r="I39" s="9">
        <v>-2.6599999999999999E-2</v>
      </c>
      <c r="J39" s="9">
        <v>2E-3</v>
      </c>
      <c r="K39" s="9">
        <v>-1.11E-2</v>
      </c>
      <c r="L39" s="9">
        <v>1.755E-2</v>
      </c>
      <c r="M39" s="9">
        <v>9.1749999999999998E-2</v>
      </c>
      <c r="N39" s="11">
        <f t="shared" si="0"/>
        <v>0.14083774598412591</v>
      </c>
    </row>
    <row r="40" spans="1:14" ht="15.75" customHeight="1">
      <c r="A40" s="7">
        <v>1994</v>
      </c>
      <c r="B40" s="9">
        <v>-3.3300000000000003E-2</v>
      </c>
      <c r="C40" s="9">
        <v>-4.8800000000000003E-2</v>
      </c>
      <c r="D40" s="9">
        <v>8.9999999999999998E-4</v>
      </c>
      <c r="E40" s="9">
        <v>-6.0000000000000001E-3</v>
      </c>
      <c r="F40" s="9">
        <v>9.06E-2</v>
      </c>
      <c r="G40" s="9">
        <v>7.0199999999999999E-2</v>
      </c>
      <c r="H40" s="9">
        <v>-1.7000000000000001E-2</v>
      </c>
      <c r="I40" s="9">
        <v>-2.98E-2</v>
      </c>
      <c r="J40" s="9">
        <v>3.49E-2</v>
      </c>
      <c r="K40" s="9">
        <v>1.9699999999999999E-2</v>
      </c>
      <c r="L40" s="9">
        <v>4.8300000000000003E-2</v>
      </c>
      <c r="M40" s="9">
        <v>2.86E-2</v>
      </c>
      <c r="N40" s="11">
        <f t="shared" si="0"/>
        <v>0.15874740349468608</v>
      </c>
    </row>
    <row r="41" spans="1:14" ht="15.75" customHeight="1">
      <c r="A41" s="7">
        <v>1993</v>
      </c>
      <c r="B41" s="9">
        <v>4.1999999999999997E-3</v>
      </c>
      <c r="C41" s="9">
        <v>0.15989999999999999</v>
      </c>
      <c r="D41" s="9">
        <v>5.8599999999999999E-2</v>
      </c>
      <c r="E41" s="9">
        <v>7.3800000000000004E-2</v>
      </c>
      <c r="F41" s="9">
        <v>4.0000000000000001E-3</v>
      </c>
      <c r="G41" s="9">
        <v>9.7999999999999997E-3</v>
      </c>
      <c r="H41" s="9">
        <v>9.4899999999999998E-2</v>
      </c>
      <c r="I41" s="9">
        <v>5.8799999999999998E-2</v>
      </c>
      <c r="J41" s="9">
        <v>-2.63E-2</v>
      </c>
      <c r="K41" s="9">
        <v>-5.9999999999999995E-4</v>
      </c>
      <c r="L41" s="9">
        <v>1.03E-2</v>
      </c>
      <c r="M41" s="9">
        <v>5.7700000000000001E-2</v>
      </c>
      <c r="N41" s="11">
        <f t="shared" si="0"/>
        <v>0.61819514847355017</v>
      </c>
    </row>
    <row r="42" spans="1:14" ht="15.75" customHeight="1">
      <c r="A42" s="7">
        <v>1992</v>
      </c>
      <c r="B42" s="9">
        <v>-0.10979999999999999</v>
      </c>
      <c r="C42" s="9">
        <v>-2.86E-2</v>
      </c>
      <c r="D42" s="9">
        <v>5.3E-3</v>
      </c>
      <c r="E42" s="9">
        <v>-4.4000000000000003E-3</v>
      </c>
      <c r="F42" s="9">
        <v>-3.6600000000000001E-2</v>
      </c>
      <c r="G42" s="9">
        <v>6.5199999999999994E-2</v>
      </c>
      <c r="H42" s="9">
        <v>0.12959999999999999</v>
      </c>
      <c r="I42" s="9">
        <v>3.1600000000000003E-2</v>
      </c>
      <c r="J42" s="9">
        <v>-6.7799999999999999E-2</v>
      </c>
      <c r="K42" s="9">
        <v>5.21E-2</v>
      </c>
      <c r="L42" s="9">
        <v>2.2700000000000001E-2</v>
      </c>
      <c r="M42" s="9">
        <v>-1.9300000000000001E-2</v>
      </c>
      <c r="N42" s="11">
        <f t="shared" si="0"/>
        <v>1.8100444224352419E-2</v>
      </c>
    </row>
    <row r="43" spans="1:14" ht="15.75" customHeight="1">
      <c r="A43" s="7">
        <v>1991</v>
      </c>
      <c r="B43" s="9">
        <v>-1.29E-2</v>
      </c>
      <c r="C43" s="9">
        <v>4.8399999999999999E-2</v>
      </c>
      <c r="D43" s="9">
        <v>2.3199999999999998E-2</v>
      </c>
      <c r="E43" s="9">
        <v>-2.8000000000000001E-2</v>
      </c>
      <c r="F43" s="9">
        <v>2.7000000000000001E-3</v>
      </c>
      <c r="G43" s="9">
        <v>-1.2500000000000001E-2</v>
      </c>
      <c r="H43" s="9">
        <v>-1.7500000000000002E-2</v>
      </c>
      <c r="I43" s="9">
        <v>-3.32E-2</v>
      </c>
      <c r="J43" s="9">
        <v>4.3900000000000002E-2</v>
      </c>
      <c r="K43" s="9">
        <v>4.2099999999999999E-2</v>
      </c>
      <c r="L43" s="9">
        <v>-4.6800000000000001E-2</v>
      </c>
      <c r="M43" s="9">
        <v>0.1208</v>
      </c>
      <c r="N43" s="11">
        <f t="shared" si="0"/>
        <v>0.12505234712365287</v>
      </c>
    </row>
    <row r="44" spans="1:14" ht="15.75" customHeight="1">
      <c r="A44" s="7">
        <v>1990</v>
      </c>
      <c r="B44" s="9">
        <v>4.8999999999999998E-3</v>
      </c>
      <c r="C44" s="9">
        <v>3.3700000000000001E-2</v>
      </c>
      <c r="D44" s="9">
        <v>8.6199999999999999E-2</v>
      </c>
      <c r="E44" s="9">
        <v>4.3700000000000003E-2</v>
      </c>
      <c r="F44" s="9">
        <v>-4.6100000000000002E-2</v>
      </c>
      <c r="G44" s="9">
        <v>1.77E-2</v>
      </c>
      <c r="H44" s="9">
        <v>6.25E-2</v>
      </c>
      <c r="I44" s="9">
        <v>0.1515</v>
      </c>
      <c r="J44" s="9">
        <v>6.0000000000000001E-3</v>
      </c>
      <c r="K44" s="9">
        <v>1.8599999999999998E-2</v>
      </c>
      <c r="L44" s="9">
        <v>-2.5000000000000001E-3</v>
      </c>
      <c r="M44" s="9">
        <v>1.1000000000000001E-3</v>
      </c>
      <c r="N44" s="11">
        <f t="shared" si="0"/>
        <v>0.43123308509803948</v>
      </c>
    </row>
    <row r="45" spans="1:14" ht="15.75" customHeight="1">
      <c r="A45" s="7">
        <v>1989</v>
      </c>
      <c r="B45" s="9">
        <v>4.9299999999999997E-2</v>
      </c>
      <c r="C45" s="9">
        <v>-5.4199999999999998E-2</v>
      </c>
      <c r="D45" s="9">
        <v>6.6400000000000001E-2</v>
      </c>
      <c r="E45" s="9">
        <v>-8.8200000000000001E-2</v>
      </c>
      <c r="F45" s="9">
        <v>0.2238</v>
      </c>
      <c r="G45" s="9">
        <v>-8.2799999999999999E-2</v>
      </c>
      <c r="H45" s="9">
        <v>0.1166</v>
      </c>
      <c r="I45" s="9">
        <v>-0.11749999999999999</v>
      </c>
      <c r="J45" s="9">
        <v>-2.8199999999999999E-2</v>
      </c>
      <c r="K45" s="9">
        <v>-7.3999999999999996E-2</v>
      </c>
      <c r="L45" s="9">
        <v>3.9E-2</v>
      </c>
      <c r="M45" s="9">
        <v>0.28560000000000002</v>
      </c>
      <c r="N45" s="11">
        <f t="shared" si="0"/>
        <v>0.28296506879231531</v>
      </c>
    </row>
    <row r="46" spans="1:14" ht="15.75" customHeight="1">
      <c r="A46" s="15">
        <v>1988</v>
      </c>
      <c r="B46" s="16" t="s">
        <v>20</v>
      </c>
      <c r="C46" s="17">
        <v>-2.63E-2</v>
      </c>
      <c r="D46" s="17">
        <v>-6.8900000000000003E-2</v>
      </c>
      <c r="E46" s="17">
        <v>-0.1071</v>
      </c>
      <c r="F46" s="16">
        <v>6.93E-2</v>
      </c>
      <c r="G46" s="16">
        <v>0.32419999999999999</v>
      </c>
      <c r="H46" s="17">
        <v>-9.4100000000000003E-2</v>
      </c>
      <c r="I46" s="16">
        <v>6.8500000000000005E-2</v>
      </c>
      <c r="J46" s="16">
        <v>2.0299999999999999E-2</v>
      </c>
      <c r="K46" s="16">
        <v>0.1065</v>
      </c>
      <c r="L46" s="16">
        <v>0.1106</v>
      </c>
      <c r="M46" s="16">
        <v>7.0400000000000004E-2</v>
      </c>
      <c r="N46" s="18">
        <f>(C46+1)*(D46+1)*(E46+1)*(F46+1)*(G46+1)*(H46+1)*(I46+1)*(J46+1)*(K46+1)*(L46+1)*(M46+1)-1</f>
        <v>0.4890707424900449</v>
      </c>
    </row>
    <row r="47" spans="1:14" ht="15.75" customHeight="1">
      <c r="N47" s="13"/>
    </row>
    <row r="48" spans="1:14" ht="15.75" customHeight="1">
      <c r="B48" s="19"/>
      <c r="C48" s="19"/>
      <c r="D48" s="19"/>
      <c r="E48" s="19"/>
      <c r="F48" s="19"/>
      <c r="G48" s="19"/>
      <c r="H48" s="19"/>
      <c r="I48" s="19"/>
      <c r="J48" s="19"/>
      <c r="K48" s="19"/>
      <c r="L48" s="19"/>
      <c r="M48" s="19"/>
      <c r="N48" s="19"/>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2">
    <mergeCell ref="A7:N7"/>
    <mergeCell ref="A8:N8"/>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Disclosure</vt:lpstr>
      <vt:lpstr>Monthly Performance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Stickler</dc:creator>
  <cp:lastModifiedBy>Anil Ladde</cp:lastModifiedBy>
  <dcterms:created xsi:type="dcterms:W3CDTF">2019-03-29T14:00:15Z</dcterms:created>
  <dcterms:modified xsi:type="dcterms:W3CDTF">2024-12-17T22:47:39Z</dcterms:modified>
</cp:coreProperties>
</file>